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örsäljning\Basic\Energy Calculation Tool\"/>
    </mc:Choice>
  </mc:AlternateContent>
  <xr:revisionPtr revIDLastSave="0" documentId="13_ncr:1_{1329C492-9B8E-4E52-90C5-E52ED3132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B23" i="1" l="1"/>
  <c r="I23" i="1" s="1"/>
  <c r="C26" i="1"/>
  <c r="G23" i="1"/>
  <c r="D23" i="1"/>
  <c r="G26" i="1"/>
  <c r="D26" i="1"/>
  <c r="B26" i="1"/>
  <c r="J23" i="1" l="1"/>
  <c r="J26" i="1"/>
  <c r="I26" i="1"/>
</calcChain>
</file>

<file path=xl/sharedStrings.xml><?xml version="1.0" encoding="utf-8"?>
<sst xmlns="http://schemas.openxmlformats.org/spreadsheetml/2006/main" count="24" uniqueCount="21">
  <si>
    <t>Price / KwH</t>
  </si>
  <si>
    <t>Number of lifters</t>
  </si>
  <si>
    <t>Days in use /year</t>
  </si>
  <si>
    <t>Basic</t>
  </si>
  <si>
    <t>Cost / year</t>
  </si>
  <si>
    <t>Cost /sec.</t>
  </si>
  <si>
    <t>Working hours /day</t>
  </si>
  <si>
    <t>Kw</t>
  </si>
  <si>
    <t>Carton</t>
  </si>
  <si>
    <t>Sec. / lift</t>
  </si>
  <si>
    <t>KwH / tubelifter</t>
  </si>
  <si>
    <t>Energy Savings Calculator</t>
  </si>
  <si>
    <t>Tube lifter</t>
  </si>
  <si>
    <t>Time to lift item</t>
  </si>
  <si>
    <t>Lifts/day</t>
  </si>
  <si>
    <t>work days/year</t>
  </si>
  <si>
    <t>Lifters in use</t>
  </si>
  <si>
    <t>Work days/year</t>
  </si>
  <si>
    <t>Working hours</t>
  </si>
  <si>
    <t>Number of lifts /h</t>
  </si>
  <si>
    <t>Enter your values in the fields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</si>
</sst>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.00"/>
    <numFmt numFmtId="165" formatCode="[$€-2]\ #,##0.00000"/>
    <numFmt numFmtId="166" formatCode="[$€-2]\ #,##0.0000000"/>
    <numFmt numFmtId="167" formatCode="[$€-2]\ #,##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36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0" fillId="2" borderId="0" xfId="0" applyFont="1" applyFill="1"/>
    <xf numFmtId="0" fontId="5" fillId="2" borderId="0" xfId="0" applyFont="1" applyFill="1"/>
    <xf numFmtId="0" fontId="0" fillId="2" borderId="0" xfId="0" applyFill="1"/>
    <xf numFmtId="0" fontId="1" fillId="2" borderId="0" xfId="0" applyFont="1" applyFill="1"/>
    <xf numFmtId="164" fontId="1" fillId="2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 applyBorder="1"/>
    <xf numFmtId="164" fontId="6" fillId="2" borderId="1" xfId="0" applyNumberFormat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0" fillId="3" borderId="0" xfId="0" applyFill="1"/>
    <xf numFmtId="0" fontId="2" fillId="4" borderId="0" xfId="0" applyFont="1" applyFill="1"/>
    <xf numFmtId="0" fontId="1" fillId="4" borderId="0" xfId="0" applyFont="1" applyFill="1" applyAlignment="1">
      <alignment wrapText="1"/>
    </xf>
    <xf numFmtId="0" fontId="2" fillId="5" borderId="0" xfId="0" applyFont="1" applyFill="1"/>
    <xf numFmtId="0" fontId="1" fillId="5" borderId="0" xfId="0" applyFont="1" applyFill="1" applyAlignment="1">
      <alignment wrapText="1"/>
    </xf>
    <xf numFmtId="0" fontId="1" fillId="5" borderId="0" xfId="0" applyFont="1" applyFill="1"/>
    <xf numFmtId="0" fontId="8" fillId="4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0" fillId="2" borderId="0" xfId="0" applyFont="1" applyFill="1" applyBorder="1"/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1" fillId="0" borderId="0" xfId="0" applyFont="1" applyBorder="1"/>
    <xf numFmtId="0" fontId="6" fillId="2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/>
    </xf>
    <xf numFmtId="0" fontId="9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CCFFFF"/>
      <color rgb="FFFFFFCC"/>
      <color rgb="FFFFCCCC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rPr>
              <a:t>Energy cost </a:t>
            </a:r>
            <a:r>
              <a:rPr lang="sv-SE" sz="1400" b="1" i="0" baseline="0">
                <a:solidFill>
                  <a:srgbClr val="00B050"/>
                </a:solidFill>
              </a:rPr>
              <a:t>per year</a:t>
            </a:r>
          </a:p>
        </c:rich>
      </c:tx>
      <c:layout>
        <c:manualLayout>
          <c:xMode val="edge"/>
          <c:yMode val="edge"/>
          <c:x val="0.31839352867776771"/>
          <c:y val="2.00803149352322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863646142592832"/>
          <c:y val="0.10797675490094082"/>
          <c:w val="0.76396252954568522"/>
          <c:h val="0.8244883035908721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730-4BB4-9281-FAF3A378C70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A730-4BB4-9281-FAF3A378C701}"/>
              </c:ext>
            </c:extLst>
          </c:dPt>
          <c:dLbls>
            <c:dLbl>
              <c:idx val="0"/>
              <c:layout>
                <c:manualLayout>
                  <c:x val="2.5782688766114181E-2"/>
                  <c:y val="-1.455604075691411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rgbClr val="00B05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C9A24D3-F4BC-4956-A6E7-500CF410ED50}" type="VALUE">
                      <a:rPr lang="en-US" sz="1000"/>
                      <a:pPr>
                        <a:defRPr sz="1200" b="1">
                          <a:solidFill>
                            <a:srgbClr val="00B050"/>
                          </a:solidFill>
                        </a:defRPr>
                      </a:pPr>
                      <a:t>[VÄRDE]</a:t>
                    </a:fld>
                    <a:endParaRPr lang="sv-S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30-4BB4-9281-FAF3A378C701}"/>
                </c:ext>
              </c:extLst>
            </c:dLbl>
            <c:dLbl>
              <c:idx val="1"/>
              <c:layout>
                <c:manualLayout>
                  <c:x val="2.5782539477647262E-2"/>
                  <c:y val="-6.225688193502136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rgbClr val="00B05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0395E2A-2387-400F-8621-E3002C904FDF}" type="VALUE">
                      <a:rPr lang="en-US" sz="1000" baseline="0">
                        <a:solidFill>
                          <a:srgbClr val="FF0000"/>
                        </a:solidFill>
                      </a:rPr>
                      <a:pPr>
                        <a:defRPr sz="1200" b="1">
                          <a:solidFill>
                            <a:srgbClr val="00B050"/>
                          </a:solidFill>
                        </a:defRPr>
                      </a:pPr>
                      <a:t>[VÄRDE]</a:t>
                    </a:fld>
                    <a:endParaRPr lang="sv-S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7681008106031"/>
                      <c:h val="9.403202328966520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730-4BB4-9281-FAF3A378C7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(Blad1!$A$23,Blad1!$A$26)</c:f>
              <c:strCache>
                <c:ptCount val="2"/>
                <c:pt idx="0">
                  <c:v>Basic</c:v>
                </c:pt>
                <c:pt idx="1">
                  <c:v>Tube lifter</c:v>
                </c:pt>
              </c:strCache>
            </c:strRef>
          </c:cat>
          <c:val>
            <c:numRef>
              <c:f>(Blad1!$J$23,Blad1!$J$26)</c:f>
              <c:numCache>
                <c:formatCode>[$€-2]\ #\ ##0</c:formatCode>
                <c:ptCount val="2"/>
                <c:pt idx="0">
                  <c:v>326.70000000000005</c:v>
                </c:pt>
                <c:pt idx="1">
                  <c:v>7919.9999999999991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0-4BB4-9281-FAF3A378C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0215808"/>
        <c:axId val="1930216224"/>
        <c:axId val="0"/>
      </c:bar3DChart>
      <c:catAx>
        <c:axId val="19302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>
                    <a:schemeClr val="accent1">
                      <a:alpha val="40000"/>
                    </a:schemeClr>
                  </a:glow>
                </a:effectLst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30216224"/>
        <c:crosses val="autoZero"/>
        <c:auto val="1"/>
        <c:lblAlgn val="ctr"/>
        <c:lblOffset val="100"/>
        <c:noMultiLvlLbl val="0"/>
      </c:catAx>
      <c:valAx>
        <c:axId val="19302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€-2]\ 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3021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5</xdr:row>
      <xdr:rowOff>85724</xdr:rowOff>
    </xdr:from>
    <xdr:to>
      <xdr:col>11</xdr:col>
      <xdr:colOff>0</xdr:colOff>
      <xdr:row>19</xdr:row>
      <xdr:rowOff>47625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B49BA27-E328-4598-9445-66052F10CD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1019175</xdr:colOff>
      <xdr:row>5</xdr:row>
      <xdr:rowOff>136087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E0C5AA9A-9B75-46CB-A27D-94068A5E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647825" cy="955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"/>
  <sheetViews>
    <sheetView showGridLines="0" tabSelected="1" workbookViewId="0">
      <selection activeCell="O20" sqref="O20"/>
    </sheetView>
  </sheetViews>
  <sheetFormatPr defaultRowHeight="15" x14ac:dyDescent="0.25"/>
  <cols>
    <col min="1" max="1" width="12" bestFit="1" customWidth="1"/>
    <col min="2" max="3" width="16.5703125" customWidth="1"/>
    <col min="4" max="4" width="8.28515625" bestFit="1" customWidth="1"/>
    <col min="5" max="5" width="3.5703125" customWidth="1"/>
    <col min="6" max="6" width="4.85546875" customWidth="1"/>
    <col min="7" max="7" width="8.28515625" bestFit="1" customWidth="1"/>
    <col min="8" max="8" width="7.85546875" bestFit="1" customWidth="1"/>
    <col min="9" max="9" width="12.42578125" bestFit="1" customWidth="1"/>
    <col min="10" max="10" width="16.5703125" customWidth="1"/>
    <col min="11" max="11" width="1.85546875" customWidth="1"/>
  </cols>
  <sheetData>
    <row r="2" spans="1:11" x14ac:dyDescent="0.25">
      <c r="C2" s="32" t="s">
        <v>11</v>
      </c>
      <c r="D2" s="33"/>
      <c r="E2" s="33"/>
      <c r="F2" s="33"/>
      <c r="G2" s="33"/>
      <c r="H2" s="33"/>
      <c r="I2" s="33"/>
      <c r="J2" s="33"/>
    </row>
    <row r="3" spans="1:11" x14ac:dyDescent="0.25">
      <c r="C3" s="33"/>
      <c r="D3" s="33"/>
      <c r="E3" s="33"/>
      <c r="F3" s="33"/>
      <c r="G3" s="33"/>
      <c r="H3" s="33"/>
      <c r="I3" s="33"/>
      <c r="J3" s="33"/>
    </row>
    <row r="4" spans="1:11" x14ac:dyDescent="0.25">
      <c r="C4" s="33"/>
      <c r="D4" s="33"/>
      <c r="E4" s="33"/>
      <c r="F4" s="33"/>
      <c r="G4" s="33"/>
      <c r="H4" s="33"/>
      <c r="I4" s="33"/>
      <c r="J4" s="33"/>
    </row>
    <row r="6" spans="1:11" s="2" customFormat="1" ht="23.25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2" customFormat="1" ht="15" customHeight="1" x14ac:dyDescent="0.35">
      <c r="A7" s="7"/>
      <c r="B7" s="8"/>
      <c r="C7" s="7"/>
      <c r="D7" s="7"/>
      <c r="E7" s="7"/>
      <c r="F7" s="7"/>
      <c r="G7" s="7"/>
      <c r="H7" s="7"/>
      <c r="I7" s="7"/>
      <c r="J7" s="7"/>
      <c r="K7" s="7"/>
    </row>
    <row r="8" spans="1:11" s="2" customFormat="1" ht="15" customHeight="1" x14ac:dyDescent="0.35">
      <c r="A8" s="7"/>
      <c r="B8" s="9" t="s">
        <v>20</v>
      </c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8.75" x14ac:dyDescent="0.3">
      <c r="A10" s="28" t="s">
        <v>0</v>
      </c>
      <c r="B10" s="29"/>
      <c r="C10" s="30"/>
      <c r="D10" s="15">
        <v>0.15</v>
      </c>
      <c r="E10" s="12"/>
      <c r="F10" s="11"/>
      <c r="G10" s="11"/>
      <c r="H10" s="11"/>
    </row>
    <row r="11" spans="1:11" s="1" customFormat="1" ht="18.75" x14ac:dyDescent="0.3">
      <c r="A11" s="28" t="s">
        <v>1</v>
      </c>
      <c r="B11" s="29"/>
      <c r="C11" s="30"/>
      <c r="D11" s="16">
        <v>10</v>
      </c>
      <c r="E11" s="13"/>
      <c r="F11" s="11"/>
      <c r="G11" s="11"/>
      <c r="H11" s="11"/>
    </row>
    <row r="12" spans="1:11" s="1" customFormat="1" ht="18.75" x14ac:dyDescent="0.3">
      <c r="A12" s="28" t="s">
        <v>2</v>
      </c>
      <c r="B12" s="29"/>
      <c r="C12" s="30"/>
      <c r="D12" s="16">
        <v>220</v>
      </c>
      <c r="E12" s="13"/>
      <c r="F12" s="11"/>
      <c r="G12" s="11"/>
      <c r="H12" s="11"/>
    </row>
    <row r="13" spans="1:11" s="1" customFormat="1" ht="18.75" x14ac:dyDescent="0.3">
      <c r="A13" s="28" t="s">
        <v>6</v>
      </c>
      <c r="B13" s="29"/>
      <c r="C13" s="30"/>
      <c r="D13" s="16">
        <v>8</v>
      </c>
      <c r="E13" s="13"/>
      <c r="F13" s="11"/>
      <c r="G13" s="11"/>
      <c r="H13" s="11"/>
    </row>
    <row r="14" spans="1:11" s="1" customFormat="1" ht="18.75" x14ac:dyDescent="0.3">
      <c r="A14" s="28" t="s">
        <v>19</v>
      </c>
      <c r="B14" s="29"/>
      <c r="C14" s="30"/>
      <c r="D14" s="16">
        <v>30</v>
      </c>
      <c r="E14" s="13"/>
      <c r="F14" s="11"/>
      <c r="G14" s="11"/>
      <c r="H14" s="11"/>
    </row>
    <row r="15" spans="1:11" s="1" customFormat="1" ht="18.75" x14ac:dyDescent="0.3">
      <c r="A15" s="28" t="s">
        <v>10</v>
      </c>
      <c r="B15" s="29"/>
      <c r="C15" s="30"/>
      <c r="D15" s="16">
        <v>3</v>
      </c>
      <c r="E15" s="13"/>
      <c r="F15" s="11"/>
      <c r="G15" s="11"/>
      <c r="H15" s="11"/>
    </row>
    <row r="16" spans="1:11" s="1" customFormat="1" ht="18.75" x14ac:dyDescent="0.3">
      <c r="A16" s="28" t="s">
        <v>8</v>
      </c>
      <c r="B16" s="29"/>
      <c r="C16" s="30"/>
      <c r="D16" s="16">
        <v>5</v>
      </c>
      <c r="E16" s="27" t="s">
        <v>9</v>
      </c>
      <c r="F16" s="9"/>
      <c r="G16" s="11"/>
      <c r="H16" s="11"/>
    </row>
    <row r="17" spans="1:11" s="1" customFormat="1" ht="18.75" x14ac:dyDescent="0.3">
      <c r="A17" s="28"/>
      <c r="B17" s="29"/>
      <c r="C17" s="30"/>
      <c r="D17" s="31"/>
      <c r="E17" s="27"/>
      <c r="F17" s="9"/>
      <c r="G17" s="11"/>
      <c r="H17" s="11"/>
    </row>
    <row r="18" spans="1:11" x14ac:dyDescent="0.25">
      <c r="A18" s="10"/>
      <c r="B18" s="10"/>
      <c r="C18" s="10"/>
      <c r="D18" s="10"/>
      <c r="E18" s="10"/>
      <c r="F18" s="10"/>
      <c r="G18" s="14"/>
      <c r="H18" s="14"/>
      <c r="I18" s="10"/>
      <c r="J18" s="10"/>
      <c r="K18" s="10"/>
    </row>
    <row r="19" spans="1:11" s="1" customFormat="1" ht="18.75" x14ac:dyDescent="0.3">
      <c r="A19" s="28"/>
      <c r="B19" s="29"/>
      <c r="C19" s="30"/>
      <c r="D19" s="31"/>
      <c r="E19" s="27"/>
      <c r="F19" s="9"/>
      <c r="G19" s="11"/>
      <c r="H19" s="11"/>
    </row>
    <row r="20" spans="1:11" x14ac:dyDescent="0.25">
      <c r="A20" s="10"/>
      <c r="B20" s="10"/>
      <c r="C20" s="10"/>
      <c r="D20" s="10"/>
      <c r="E20" s="10"/>
      <c r="F20" s="10"/>
      <c r="G20" s="14"/>
      <c r="H20" s="14"/>
      <c r="I20" s="10"/>
      <c r="J20" s="10"/>
      <c r="K20" s="10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1" customFormat="1" ht="18.75" customHeight="1" x14ac:dyDescent="0.3">
      <c r="A22" s="18"/>
      <c r="B22" s="26" t="s">
        <v>13</v>
      </c>
      <c r="C22" s="26" t="s">
        <v>14</v>
      </c>
      <c r="D22" s="36" t="s">
        <v>15</v>
      </c>
      <c r="E22" s="37"/>
      <c r="F22" s="37"/>
      <c r="G22" s="36" t="s">
        <v>16</v>
      </c>
      <c r="H22" s="36"/>
      <c r="I22" s="26" t="s">
        <v>5</v>
      </c>
      <c r="J22" s="26" t="s">
        <v>4</v>
      </c>
      <c r="K22" s="19"/>
    </row>
    <row r="23" spans="1:11" s="1" customFormat="1" ht="18.75" x14ac:dyDescent="0.3">
      <c r="A23" s="23" t="s">
        <v>3</v>
      </c>
      <c r="B23" s="3">
        <f>D16</f>
        <v>5</v>
      </c>
      <c r="C23" s="3">
        <f>D14*D13</f>
        <v>240</v>
      </c>
      <c r="D23" s="38">
        <f>D12</f>
        <v>220</v>
      </c>
      <c r="E23" s="38"/>
      <c r="F23" s="38"/>
      <c r="G23" s="38">
        <f>D11</f>
        <v>10</v>
      </c>
      <c r="H23" s="38"/>
      <c r="I23" s="4">
        <f>(B23/B23*2.97*$D$10/3600)</f>
        <v>1.2375E-4</v>
      </c>
      <c r="J23" s="5">
        <f>I23*B23*C23*D23*G23</f>
        <v>326.70000000000005</v>
      </c>
      <c r="K23" s="19"/>
    </row>
    <row r="24" spans="1:11" s="1" customFormat="1" ht="18.75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18.75" x14ac:dyDescent="0.3">
      <c r="A25" s="20"/>
      <c r="B25" s="25" t="s">
        <v>7</v>
      </c>
      <c r="C25" s="25" t="s">
        <v>18</v>
      </c>
      <c r="D25" s="34" t="s">
        <v>17</v>
      </c>
      <c r="E25" s="35"/>
      <c r="F25" s="35"/>
      <c r="G25" s="34" t="s">
        <v>16</v>
      </c>
      <c r="H25" s="34"/>
      <c r="I25" s="25" t="s">
        <v>5</v>
      </c>
      <c r="J25" s="25" t="s">
        <v>4</v>
      </c>
      <c r="K25" s="21"/>
    </row>
    <row r="26" spans="1:11" s="1" customFormat="1" ht="18.75" x14ac:dyDescent="0.3">
      <c r="A26" s="24" t="s">
        <v>12</v>
      </c>
      <c r="B26" s="3">
        <f>D15</f>
        <v>3</v>
      </c>
      <c r="C26" s="3">
        <f>D13</f>
        <v>8</v>
      </c>
      <c r="D26" s="38">
        <f>D12</f>
        <v>220</v>
      </c>
      <c r="E26" s="38"/>
      <c r="F26" s="38"/>
      <c r="G26" s="38">
        <f>D11</f>
        <v>10</v>
      </c>
      <c r="H26" s="38"/>
      <c r="I26" s="6">
        <f>(B26*D10*C26)/3600</f>
        <v>9.999999999999998E-4</v>
      </c>
      <c r="J26" s="5">
        <f>B26*$D$10*C26*D26*G26</f>
        <v>7919.9999999999991</v>
      </c>
      <c r="K26" s="21"/>
    </row>
    <row r="27" spans="1:11" ht="18.75" x14ac:dyDescent="0.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mergeCells count="9">
    <mergeCell ref="C2:J4"/>
    <mergeCell ref="D25:F25"/>
    <mergeCell ref="D22:F22"/>
    <mergeCell ref="D26:F26"/>
    <mergeCell ref="G22:H22"/>
    <mergeCell ref="G25:H25"/>
    <mergeCell ref="G26:H26"/>
    <mergeCell ref="D23:F23"/>
    <mergeCell ref="G23:H23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Regårdh</dc:creator>
  <cp:lastModifiedBy>Fenglin</cp:lastModifiedBy>
  <cp:lastPrinted>2012-06-29T09:52:52Z</cp:lastPrinted>
  <dcterms:created xsi:type="dcterms:W3CDTF">2012-06-29T07:03:41Z</dcterms:created>
  <dcterms:modified xsi:type="dcterms:W3CDTF">2022-04-29T08:16:16Z</dcterms:modified>
</cp:coreProperties>
</file>